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0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<sst xmlns="http://schemas.openxmlformats.org/spreadsheetml/2006/main" count="94" uniqueCount="61">
  <si>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</si>
  <si>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</si>
  <si>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</si>
  <si>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</si>
  <si>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</si>
  <si>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</si>
  <si>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</si>
  <si>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</si>
  <si>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</si>
  <si>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</si>
  <si>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</si>
  <si>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</si>
  <si>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</si>
  <si>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</si>
  <si>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</si>
  <si>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</si>
  <si>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</si>
  <si>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</si>
  <si>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</si>
  <si>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</si>
  <si>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</si>
  <si>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</si>
  <si>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</si>
  <si>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</si>
  <si>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</si>
  <si>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</si>
  <si>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</si>
  <si>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</si>
  <si>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</si>
  <si>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</si>
  <si>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</si>
  <si>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</si>
  <si>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</si>
  <si>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</si>
  <si>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</si>
  <si>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</si>
  <si>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</si>
  <si>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</si>
  <si>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</si>
  <si>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</si>
  <si>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</si>
  <si>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</si>
  <si>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</si>
  <si>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</si>
  <si>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</si>
  <si>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</si>
  <si>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</si>
  <si>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</si>
  <si>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</si>
  <si>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</si>
  <si>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</si>
  <si>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</si>
  <si>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</si>
  <si>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</si>
  <si>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</si>
  <si>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</si>
  <si>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</si>
  <si>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</si>
  <si>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豊田</t>
  </si>
  <si>
    <t>町道豊田２９号線道路側溝設置工事</t>
  </si>
  <si>
    <t>維修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</si>
</sst>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zoomScale="160" zoomScaleNormal="160" zoomScalePageLayoutView="0" workbookViewId="0" topLeftCell="A1">
      <selection activeCell="D6" sqref="D6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2</v>
      </c>
      <c r="B2" s="41" t="s">
        <v>60</v>
      </c>
      <c r="C2" s="39">
        <v>83</v>
      </c>
      <c r="D2" s="42" t="s">
        <v>59</v>
      </c>
      <c r="E2" s="40" t="s">
        <v>58</v>
      </c>
      <c r="F2" s="40">
        <v>3</v>
      </c>
      <c r="G2" s="40">
        <v>3</v>
      </c>
      <c r="H2" s="40">
        <v>31</v>
      </c>
      <c r="I2" s="43">
        <v>28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115" zoomScaleNormal="115" zoomScaleSheetLayoutView="115" workbookViewId="0" topLeftCell="A1">
      <selection activeCell="L7" sqref="L7:V7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7" t="s">
        <v>57</v>
      </c>
      <c r="P3" s="76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8" t="s">
        <v>0</v>
      </c>
      <c r="B4" s="48"/>
      <c r="C4" s="48"/>
      <c r="D4" s="48"/>
      <c r="E4" s="47" t="s">
        <v>52</v>
      </c>
      <c r="F4" s="47"/>
      <c r="G4" s="47"/>
      <c r="H4" s="47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2"/>
    </row>
    <row r="7" spans="9:23" ht="19.5" customHeight="1">
      <c r="I7" s="2" t="s">
        <v>3</v>
      </c>
      <c r="J7" s="22"/>
      <c r="K7" s="2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2"/>
    </row>
    <row r="8" spans="10:23" ht="19.5" customHeight="1">
      <c r="J8" s="2" t="s">
        <v>4</v>
      </c>
      <c r="K8" s="2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" t="s">
        <v>5</v>
      </c>
    </row>
    <row r="9" spans="10:23" ht="19.5" customHeight="1">
      <c r="J9" s="2" t="s">
        <v>6</v>
      </c>
      <c r="K9" s="2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7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2" t="s">
        <v>34</v>
      </c>
      <c r="B16" s="50"/>
      <c r="C16" s="50"/>
      <c r="D16" s="50"/>
      <c r="E16" s="50"/>
      <c r="F16" s="51"/>
      <c r="G16" s="52" t="s">
        <v>39</v>
      </c>
      <c r="H16" s="55"/>
      <c r="I16" s="55"/>
      <c r="J16" s="55"/>
      <c r="K16" s="20" t="s">
        <v>10</v>
      </c>
      <c r="L16" s="28">
        <f>DATA!I2</f>
        <v>28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2" t="s">
        <v>8</v>
      </c>
      <c r="B17" s="50"/>
      <c r="C17" s="50"/>
      <c r="D17" s="50"/>
      <c r="E17" s="50"/>
      <c r="F17" s="51"/>
      <c r="G17" s="52" t="s">
        <v>57</v>
      </c>
      <c r="H17" s="50"/>
      <c r="I17" s="50">
        <f>IF(DATA!A2=0,"",DATA!A2)</f>
        <v>2</v>
      </c>
      <c r="J17" s="50"/>
      <c r="K17" s="55" t="s">
        <v>28</v>
      </c>
      <c r="L17" s="50"/>
      <c r="M17" s="50" t="str">
        <f>IF(DATA!B2=0,"",DATA!B2)</f>
        <v>維修</v>
      </c>
      <c r="N17" s="50"/>
      <c r="O17" s="50"/>
      <c r="P17" s="20" t="s">
        <v>10</v>
      </c>
      <c r="Q17" s="50">
        <f>IF(DATA!C2=0,"",DATA!C2)</f>
        <v>83</v>
      </c>
      <c r="R17" s="5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2" t="s">
        <v>12</v>
      </c>
      <c r="B18" s="50"/>
      <c r="C18" s="50"/>
      <c r="D18" s="50"/>
      <c r="E18" s="50"/>
      <c r="F18" s="51"/>
      <c r="G18" s="56" t="str">
        <f>IF(DATA!D2=0,"",DATA!D2)</f>
        <v>町道豊田２９号線道路側溝設置工事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4" customHeight="1">
      <c r="A19" s="52" t="s">
        <v>13</v>
      </c>
      <c r="B19" s="50"/>
      <c r="C19" s="50"/>
      <c r="D19" s="50"/>
      <c r="E19" s="50"/>
      <c r="F19" s="51"/>
      <c r="G19" s="52" t="s">
        <v>50</v>
      </c>
      <c r="H19" s="50"/>
      <c r="I19" s="50"/>
      <c r="J19" s="50"/>
      <c r="K19" s="50"/>
      <c r="L19" s="50"/>
      <c r="M19" s="50"/>
      <c r="N19" s="50"/>
      <c r="O19" s="50" t="str">
        <f>IF(DATA!E2=0,"",DATA!E2)</f>
        <v>豊田</v>
      </c>
      <c r="P19" s="50"/>
      <c r="Q19" s="50"/>
      <c r="R19" s="50"/>
      <c r="S19" s="50"/>
      <c r="T19" s="50"/>
      <c r="U19" s="50"/>
      <c r="V19" s="50"/>
      <c r="W19" s="55" t="s">
        <v>46</v>
      </c>
      <c r="X19" s="51"/>
    </row>
    <row r="20" spans="1:24" ht="24" customHeight="1">
      <c r="A20" s="67" t="s">
        <v>14</v>
      </c>
      <c r="B20" s="61" t="s">
        <v>15</v>
      </c>
      <c r="C20" s="62"/>
      <c r="D20" s="62"/>
      <c r="E20" s="62"/>
      <c r="F20" s="34"/>
      <c r="G20" s="52" t="s">
        <v>16</v>
      </c>
      <c r="H20" s="50"/>
      <c r="I20" s="50"/>
      <c r="J20" s="50"/>
      <c r="K20" s="49"/>
      <c r="L20" s="50"/>
      <c r="M20" s="50"/>
      <c r="N20" s="50"/>
      <c r="O20" s="50"/>
      <c r="P20" s="50"/>
      <c r="Q20" s="50"/>
      <c r="R20" s="51"/>
      <c r="S20" s="53" t="s">
        <v>37</v>
      </c>
      <c r="T20" s="54"/>
      <c r="U20" s="49"/>
      <c r="V20" s="50"/>
      <c r="W20" s="50"/>
      <c r="X20" s="51"/>
    </row>
    <row r="21" spans="1:24" ht="24" customHeight="1">
      <c r="A21" s="68"/>
      <c r="B21" s="63"/>
      <c r="C21" s="64"/>
      <c r="D21" s="64"/>
      <c r="E21" s="64"/>
      <c r="F21" s="35"/>
      <c r="G21" s="52" t="s">
        <v>36</v>
      </c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ht="24" customHeight="1">
      <c r="A22" s="68"/>
      <c r="B22" s="63"/>
      <c r="C22" s="64"/>
      <c r="D22" s="64"/>
      <c r="E22" s="64"/>
      <c r="F22" s="59" t="s">
        <v>41</v>
      </c>
      <c r="G22" s="52" t="s">
        <v>16</v>
      </c>
      <c r="H22" s="50"/>
      <c r="I22" s="50"/>
      <c r="J22" s="50"/>
      <c r="K22" s="49"/>
      <c r="L22" s="50"/>
      <c r="M22" s="50"/>
      <c r="N22" s="50"/>
      <c r="O22" s="50"/>
      <c r="P22" s="50"/>
      <c r="Q22" s="50"/>
      <c r="R22" s="51"/>
      <c r="S22" s="53" t="s">
        <v>37</v>
      </c>
      <c r="T22" s="54"/>
      <c r="U22" s="49"/>
      <c r="V22" s="50"/>
      <c r="W22" s="50"/>
      <c r="X22" s="51"/>
    </row>
    <row r="23" spans="1:24" ht="24" customHeight="1">
      <c r="A23" s="68"/>
      <c r="B23" s="65"/>
      <c r="C23" s="66"/>
      <c r="D23" s="66"/>
      <c r="E23" s="66"/>
      <c r="F23" s="60"/>
      <c r="G23" s="52" t="s">
        <v>36</v>
      </c>
      <c r="H23" s="50"/>
      <c r="I23" s="50"/>
      <c r="J23" s="50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24" customHeight="1">
      <c r="A24" s="68"/>
      <c r="B24" s="69" t="s">
        <v>42</v>
      </c>
      <c r="C24" s="70"/>
      <c r="D24" s="70"/>
      <c r="E24" s="70"/>
      <c r="F24" s="36"/>
      <c r="G24" s="52" t="s">
        <v>16</v>
      </c>
      <c r="H24" s="50"/>
      <c r="I24" s="50"/>
      <c r="J24" s="50"/>
      <c r="K24" s="49"/>
      <c r="L24" s="50"/>
      <c r="M24" s="50"/>
      <c r="N24" s="50"/>
      <c r="O24" s="50"/>
      <c r="P24" s="50"/>
      <c r="Q24" s="50"/>
      <c r="R24" s="51"/>
      <c r="S24" s="53" t="s">
        <v>37</v>
      </c>
      <c r="T24" s="54"/>
      <c r="U24" s="49"/>
      <c r="V24" s="50"/>
      <c r="W24" s="50"/>
      <c r="X24" s="51"/>
    </row>
    <row r="25" spans="1:24" ht="24" customHeight="1">
      <c r="A25" s="68"/>
      <c r="B25" s="71"/>
      <c r="C25" s="72"/>
      <c r="D25" s="72"/>
      <c r="E25" s="72"/>
      <c r="F25" s="37"/>
      <c r="G25" s="52" t="s">
        <v>36</v>
      </c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24" customHeight="1">
      <c r="A26" s="68"/>
      <c r="B26" s="71"/>
      <c r="C26" s="72"/>
      <c r="D26" s="72"/>
      <c r="E26" s="72"/>
      <c r="F26" s="59" t="s">
        <v>41</v>
      </c>
      <c r="G26" s="52" t="s">
        <v>16</v>
      </c>
      <c r="H26" s="50"/>
      <c r="I26" s="50"/>
      <c r="J26" s="50"/>
      <c r="K26" s="49"/>
      <c r="L26" s="50"/>
      <c r="M26" s="50"/>
      <c r="N26" s="50"/>
      <c r="O26" s="50"/>
      <c r="P26" s="50"/>
      <c r="Q26" s="50"/>
      <c r="R26" s="51"/>
      <c r="S26" s="53" t="s">
        <v>37</v>
      </c>
      <c r="T26" s="54"/>
      <c r="U26" s="49"/>
      <c r="V26" s="50"/>
      <c r="W26" s="50"/>
      <c r="X26" s="51"/>
    </row>
    <row r="27" spans="1:24" ht="24" customHeight="1">
      <c r="A27" s="68"/>
      <c r="B27" s="73"/>
      <c r="C27" s="74"/>
      <c r="D27" s="74"/>
      <c r="E27" s="74"/>
      <c r="F27" s="60"/>
      <c r="G27" s="52" t="s">
        <v>36</v>
      </c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9" t="s">
        <v>18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6"/>
    </row>
    <row r="3" spans="3:19" ht="13.5" customHeight="1">
      <c r="C3" s="80" t="s">
        <v>8</v>
      </c>
      <c r="D3" s="80"/>
      <c r="E3" s="80"/>
      <c r="G3" s="77" t="s">
        <v>57</v>
      </c>
      <c r="H3" s="77"/>
      <c r="I3" s="78">
        <f>IF('申請書'!I17=0,"",'申請書'!I17)</f>
        <v>2</v>
      </c>
      <c r="J3" s="78"/>
      <c r="K3" s="83" t="s">
        <v>28</v>
      </c>
      <c r="L3" s="83"/>
      <c r="M3" s="78" t="str">
        <f>IF('申請書'!M17=0,"",'申請書'!M17)</f>
        <v>維修</v>
      </c>
      <c r="N3" s="78"/>
      <c r="O3" s="78"/>
      <c r="P3" s="1" t="s">
        <v>10</v>
      </c>
      <c r="Q3" s="78">
        <f>IF('申請書'!Q17=0,"",'申請書'!Q17)</f>
        <v>83</v>
      </c>
      <c r="R3" s="78"/>
      <c r="S3" s="1" t="s">
        <v>11</v>
      </c>
    </row>
    <row r="4" spans="3:5" ht="13.5">
      <c r="C4" s="3"/>
      <c r="D4" s="3"/>
      <c r="E4" s="3"/>
    </row>
    <row r="5" spans="3:22" ht="13.5" customHeight="1">
      <c r="C5" s="80" t="s">
        <v>12</v>
      </c>
      <c r="D5" s="80"/>
      <c r="E5" s="80"/>
      <c r="G5" s="81" t="str">
        <f>IF('申請書'!G18=0,"",'申請書'!G18)</f>
        <v>町道豊田２９号線道路側溝設置工事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5" ht="13.5">
      <c r="C6" s="3"/>
      <c r="D6" s="3"/>
      <c r="E6" s="3"/>
    </row>
    <row r="7" spans="3:24" ht="13.5" customHeight="1">
      <c r="C7" s="80" t="s">
        <v>13</v>
      </c>
      <c r="D7" s="80"/>
      <c r="E7" s="80"/>
      <c r="G7" s="77" t="s">
        <v>51</v>
      </c>
      <c r="H7" s="77"/>
      <c r="I7" s="77"/>
      <c r="J7" s="77"/>
      <c r="K7" s="77"/>
      <c r="L7" s="77"/>
      <c r="M7" s="77"/>
      <c r="O7" s="78" t="str">
        <f>IF('申請書'!O19=0,"",'申請書'!O19)</f>
        <v>豊田</v>
      </c>
      <c r="P7" s="78"/>
      <c r="Q7" s="78"/>
      <c r="R7" s="78"/>
      <c r="S7" s="78"/>
      <c r="T7" s="78"/>
      <c r="U7" s="78"/>
      <c r="V7" s="78"/>
      <c r="W7" s="77" t="s">
        <v>45</v>
      </c>
      <c r="X7" s="77"/>
    </row>
    <row r="9" spans="4:21" ht="13.5">
      <c r="D9" s="77" t="s">
        <v>19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1" spans="4:15" ht="13.5">
      <c r="D11" s="82" t="s">
        <v>57</v>
      </c>
      <c r="E11" s="82"/>
      <c r="F11" s="77"/>
      <c r="G11" s="77"/>
      <c r="H11" s="1" t="s">
        <v>9</v>
      </c>
      <c r="I11" s="77"/>
      <c r="J11" s="77"/>
      <c r="K11" s="13" t="s">
        <v>20</v>
      </c>
      <c r="M11" s="77"/>
      <c r="N11" s="77"/>
      <c r="O11" s="1" t="s">
        <v>21</v>
      </c>
    </row>
    <row r="13" spans="5:24" ht="19.5" customHeight="1">
      <c r="E13" s="11"/>
      <c r="F13" s="85" t="s">
        <v>2</v>
      </c>
      <c r="G13" s="85"/>
      <c r="H13" s="85"/>
      <c r="I13" s="85"/>
      <c r="J13" s="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5:24" ht="19.5" customHeight="1">
      <c r="E15" s="47" t="s">
        <v>3</v>
      </c>
      <c r="F15" s="47"/>
      <c r="G15" s="47"/>
      <c r="H15" s="47"/>
      <c r="I15" s="47"/>
      <c r="J15" s="3"/>
      <c r="K15" s="14"/>
      <c r="L15" s="14"/>
      <c r="M15" s="3"/>
      <c r="N15" s="3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5:24" ht="19.5" customHeight="1">
      <c r="E17" s="85" t="s">
        <v>22</v>
      </c>
      <c r="F17" s="85"/>
      <c r="G17" s="85"/>
      <c r="H17" s="85"/>
      <c r="I17" s="85"/>
      <c r="J17" s="3"/>
      <c r="K17" s="14"/>
      <c r="L17" s="14"/>
      <c r="M17" s="3"/>
      <c r="N17" s="3"/>
      <c r="O17" s="77"/>
      <c r="P17" s="77"/>
      <c r="Q17" s="77"/>
      <c r="S17" s="77"/>
      <c r="T17" s="77"/>
      <c r="U17" s="77"/>
      <c r="V17" s="77"/>
      <c r="W17" s="77"/>
      <c r="X17" s="77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4" t="s">
        <v>23</v>
      </c>
      <c r="K18" s="64"/>
      <c r="L18" s="64"/>
      <c r="M18" s="64"/>
      <c r="N18" s="6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4"/>
      <c r="K19" s="64"/>
      <c r="L19" s="64"/>
      <c r="M19" s="64"/>
      <c r="N19" s="64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9" t="s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5:22" ht="12.75" customHeight="1"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ht="13.5">
      <c r="C22" s="1" t="s">
        <v>25</v>
      </c>
    </row>
    <row r="23" spans="3:14" ht="19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6" ht="39.7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 t="s">
        <v>1</v>
      </c>
      <c r="P24" s="86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4" t="str">
        <f>G5</f>
        <v>町道豊田２９号線道路側溝設置工事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 t="s">
        <v>56</v>
      </c>
    </row>
    <row r="32" spans="3:15" ht="13.5">
      <c r="C32" s="17"/>
      <c r="D32" s="82" t="s">
        <v>57</v>
      </c>
      <c r="E32" s="82"/>
      <c r="F32" s="77"/>
      <c r="G32" s="77"/>
      <c r="H32" s="1" t="s">
        <v>9</v>
      </c>
      <c r="I32" s="77"/>
      <c r="J32" s="77"/>
      <c r="K32" s="13" t="s">
        <v>20</v>
      </c>
      <c r="M32" s="77"/>
      <c r="N32" s="77"/>
      <c r="O32" s="1" t="s">
        <v>21</v>
      </c>
    </row>
    <row r="33" ht="13.5">
      <c r="N33" s="1" t="s">
        <v>27</v>
      </c>
    </row>
    <row r="34" spans="16:22" ht="13.5" customHeight="1">
      <c r="P34" s="77" t="s">
        <v>33</v>
      </c>
      <c r="Q34" s="77"/>
      <c r="R34" s="77"/>
      <c r="S34" s="77"/>
      <c r="T34" s="77"/>
      <c r="U34" s="77"/>
      <c r="V34" s="77"/>
    </row>
    <row r="35" spans="15:23" ht="13.5">
      <c r="O35" s="9"/>
      <c r="P35" s="87"/>
      <c r="Q35" s="87"/>
      <c r="R35" s="87"/>
      <c r="S35" s="87"/>
      <c r="T35" s="87"/>
      <c r="U35" s="87"/>
      <c r="V35" s="87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4" t="s">
        <v>44</v>
      </c>
      <c r="K37" s="64"/>
      <c r="L37" s="64"/>
      <c r="M37" s="64"/>
      <c r="N37" s="6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4"/>
      <c r="K38" s="64"/>
      <c r="L38" s="64"/>
      <c r="M38" s="64"/>
      <c r="N38" s="64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2020-12-01T04:26:08Z</dcterms:modified>
  <cp:category/>
  <cp:version/>
  <cp:contentType/>
  <cp:contentStatus/>
</cp:coreProperties>
</file>